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5" yWindow="60" windowWidth="11985" windowHeight="11760"/>
  </bookViews>
  <sheets>
    <sheet name="入力" sheetId="2" r:id="rId1"/>
    <sheet name="申込書" sheetId="3" r:id="rId2"/>
    <sheet name="←どちらも記入願います" sheetId="4" r:id="rId3"/>
  </sheets>
  <definedNames>
    <definedName name="_xlnm.Print_Area" localSheetId="1">申込書!$A$1:$I$28</definedName>
  </definedNames>
  <calcPr calcId="145621" concurrentCalc="0"/>
</workbook>
</file>

<file path=xl/calcChain.xml><?xml version="1.0" encoding="utf-8"?>
<calcChain xmlns="http://schemas.openxmlformats.org/spreadsheetml/2006/main">
  <c r="E4" i="2" l="1"/>
  <c r="E3" i="2"/>
  <c r="F1" i="3"/>
  <c r="F21" i="3"/>
  <c r="F24" i="3"/>
  <c r="D24" i="3"/>
  <c r="C24" i="3"/>
  <c r="H23" i="3"/>
  <c r="G23" i="3"/>
  <c r="F23" i="3"/>
  <c r="C23" i="3"/>
  <c r="C22" i="3"/>
  <c r="C21" i="3"/>
  <c r="F20" i="3"/>
  <c r="C20" i="3"/>
  <c r="C19" i="3"/>
  <c r="F18" i="3"/>
  <c r="C18" i="3"/>
  <c r="E17" i="3"/>
  <c r="D17" i="3"/>
  <c r="C17" i="3"/>
  <c r="F15" i="3"/>
  <c r="F16" i="3"/>
  <c r="B16" i="3"/>
  <c r="B15" i="3"/>
</calcChain>
</file>

<file path=xl/sharedStrings.xml><?xml version="1.0" encoding="utf-8"?>
<sst xmlns="http://schemas.openxmlformats.org/spreadsheetml/2006/main" count="106" uniqueCount="93">
  <si>
    <t>≪　申込書　≫</t>
  </si>
  <si>
    <t>ひらがな</t>
  </si>
  <si>
    <t>氏　名</t>
  </si>
  <si>
    <t>電　話</t>
  </si>
  <si>
    <t>自　宅</t>
  </si>
  <si>
    <t>携　帯</t>
  </si>
  <si>
    <t>Ｅ－ｍａｉｌ</t>
  </si>
  <si>
    <t>　勤務先or学校名</t>
  </si>
  <si>
    <t>最終学歴</t>
  </si>
  <si>
    <t>　レフリー部門</t>
  </si>
  <si>
    <t>レフリー歴</t>
  </si>
  <si>
    <r>
      <t>生年月日</t>
    </r>
    <r>
      <rPr>
        <sz val="10"/>
        <rFont val="ＭＳ Ｐゴシック"/>
        <family val="3"/>
        <charset val="128"/>
      </rPr>
      <t>西暦
（ｙｙｙｙ/ｍｍ/ｄｄ）</t>
    </r>
    <phoneticPr fontId="26"/>
  </si>
  <si>
    <r>
      <t xml:space="preserve">年　齢
</t>
    </r>
    <r>
      <rPr>
        <sz val="8"/>
        <rFont val="ＭＳ Ｐゴシック"/>
        <family val="3"/>
        <charset val="128"/>
      </rPr>
      <t>（自動計算されます）</t>
    </r>
    <rPh sb="5" eb="7">
      <t>ジドウ</t>
    </rPh>
    <rPh sb="7" eb="9">
      <t>ケイサン</t>
    </rPh>
    <phoneticPr fontId="26"/>
  </si>
  <si>
    <t>ＦＡＸ</t>
    <phoneticPr fontId="26"/>
  </si>
  <si>
    <t>生年月日西暦
（ｙｙｙｙ/ｍｍ/ｄｄ）</t>
    <phoneticPr fontId="26"/>
  </si>
  <si>
    <t>年　齢
（自動計算されます）</t>
    <rPh sb="5" eb="7">
      <t>ジドウ</t>
    </rPh>
    <rPh sb="7" eb="9">
      <t>ケイサン</t>
    </rPh>
    <phoneticPr fontId="26"/>
  </si>
  <si>
    <t>ＦＡＸ</t>
    <phoneticPr fontId="26"/>
  </si>
  <si>
    <t>自宅℡</t>
    <phoneticPr fontId="26"/>
  </si>
  <si>
    <t>携帯℡</t>
    <phoneticPr fontId="26"/>
  </si>
  <si>
    <t>〒</t>
    <phoneticPr fontId="26"/>
  </si>
  <si>
    <t>東京都</t>
    <rPh sb="0" eb="3">
      <t>トウキョウト</t>
    </rPh>
    <phoneticPr fontId="26"/>
  </si>
  <si>
    <t>携帯mail</t>
    <rPh sb="0" eb="2">
      <t>ケイタイ</t>
    </rPh>
    <phoneticPr fontId="26"/>
  </si>
  <si>
    <t>　勤務先or学校　住所</t>
    <rPh sb="9" eb="11">
      <t>ジュウショ</t>
    </rPh>
    <phoneticPr fontId="26"/>
  </si>
  <si>
    <t>最終学歴</t>
    <phoneticPr fontId="26"/>
  </si>
  <si>
    <t>卒</t>
    <rPh sb="0" eb="1">
      <t>ソツ</t>
    </rPh>
    <phoneticPr fontId="26"/>
  </si>
  <si>
    <t>社連</t>
    <rPh sb="0" eb="1">
      <t>シャ</t>
    </rPh>
    <rPh sb="1" eb="2">
      <t>レン</t>
    </rPh>
    <phoneticPr fontId="26"/>
  </si>
  <si>
    <t>クラブ</t>
  </si>
  <si>
    <t>クラブ</t>
    <phoneticPr fontId="26"/>
  </si>
  <si>
    <t>高体連</t>
    <rPh sb="0" eb="3">
      <t>コウタイレン</t>
    </rPh>
    <phoneticPr fontId="26"/>
  </si>
  <si>
    <t>ジュニア・ミニ</t>
    <phoneticPr fontId="26"/>
  </si>
  <si>
    <t>その他</t>
    <rPh sb="2" eb="3">
      <t>タ</t>
    </rPh>
    <phoneticPr fontId="26"/>
  </si>
  <si>
    <t>株式会社北青山商事</t>
    <rPh sb="0" eb="4">
      <t>カブシキガイシャ</t>
    </rPh>
    <rPh sb="4" eb="5">
      <t>キタ</t>
    </rPh>
    <rPh sb="5" eb="7">
      <t>アオヤマ</t>
    </rPh>
    <rPh sb="7" eb="9">
      <t>ショウジ</t>
    </rPh>
    <phoneticPr fontId="26"/>
  </si>
  <si>
    <t>東京都港区北青山2-8-35</t>
    <rPh sb="0" eb="3">
      <t>トウキョウト</t>
    </rPh>
    <rPh sb="3" eb="5">
      <t>ミナトク</t>
    </rPh>
    <rPh sb="5" eb="8">
      <t>キタアオヤマ</t>
    </rPh>
    <phoneticPr fontId="26"/>
  </si>
  <si>
    <t>info_tokyo@rugby.or.jp</t>
    <phoneticPr fontId="26"/>
  </si>
  <si>
    <t>090-1234-5678</t>
    <phoneticPr fontId="26"/>
  </si>
  <si>
    <t>03-3423-4421</t>
    <phoneticPr fontId="26"/>
  </si>
  <si>
    <t>03-3423-4619</t>
    <phoneticPr fontId="26"/>
  </si>
  <si>
    <t>港区北青山2-8-35</t>
    <rPh sb="0" eb="2">
      <t>ミナトク</t>
    </rPh>
    <rPh sb="2" eb="5">
      <t>キタアオヤマ</t>
    </rPh>
    <phoneticPr fontId="26"/>
  </si>
  <si>
    <t>107-0061</t>
    <phoneticPr fontId="26"/>
  </si>
  <si>
    <t>東京　太郎</t>
    <rPh sb="0" eb="2">
      <t>トウキョウ</t>
    </rPh>
    <rPh sb="3" eb="5">
      <t>タロウ</t>
    </rPh>
    <phoneticPr fontId="26"/>
  </si>
  <si>
    <t>とうきょう　たろう</t>
    <phoneticPr fontId="26"/>
  </si>
  <si>
    <t>レフリー歴（年）</t>
    <rPh sb="6" eb="7">
      <t>ネン</t>
    </rPh>
    <phoneticPr fontId="26"/>
  </si>
  <si>
    <t>レフリー歴（月）</t>
    <rPh sb="6" eb="7">
      <t>ツキ</t>
    </rPh>
    <phoneticPr fontId="26"/>
  </si>
  <si>
    <t>　ラグビー歴（年）</t>
    <rPh sb="7" eb="8">
      <t>ネン</t>
    </rPh>
    <phoneticPr fontId="26"/>
  </si>
  <si>
    <t>ケンブリッジ大学</t>
    <rPh sb="6" eb="8">
      <t>ダイガク</t>
    </rPh>
    <phoneticPr fontId="26"/>
  </si>
  <si>
    <t>北青山クラブ</t>
    <rPh sb="0" eb="1">
      <t>キタ</t>
    </rPh>
    <rPh sb="1" eb="3">
      <t>アオヤマ</t>
    </rPh>
    <phoneticPr fontId="26"/>
  </si>
  <si>
    <t>rugby_tokyo@codomo.ne.jp</t>
    <phoneticPr fontId="26"/>
  </si>
  <si>
    <t>レフリー歴
（経験試合数）</t>
    <rPh sb="7" eb="9">
      <t>ケイケン</t>
    </rPh>
    <rPh sb="9" eb="11">
      <t>シアイ</t>
    </rPh>
    <rPh sb="11" eb="12">
      <t>スウ</t>
    </rPh>
    <phoneticPr fontId="26"/>
  </si>
  <si>
    <t>　ラグビー歴（ポジション）</t>
    <phoneticPr fontId="26"/>
  </si>
  <si>
    <t>PR・HO</t>
    <phoneticPr fontId="26"/>
  </si>
  <si>
    <t>LO</t>
    <phoneticPr fontId="26"/>
  </si>
  <si>
    <t>FL・№8</t>
    <phoneticPr fontId="26"/>
  </si>
  <si>
    <t>HB・SO</t>
  </si>
  <si>
    <t>HB・SO</t>
    <phoneticPr fontId="26"/>
  </si>
  <si>
    <t>TB・WB・FB</t>
    <phoneticPr fontId="26"/>
  </si>
  <si>
    <t>競技経験なし</t>
    <rPh sb="0" eb="2">
      <t>キョウギ</t>
    </rPh>
    <rPh sb="2" eb="4">
      <t>ケイケン</t>
    </rPh>
    <phoneticPr fontId="26"/>
  </si>
  <si>
    <t>〒</t>
    <phoneticPr fontId="26"/>
  </si>
  <si>
    <t>現住所</t>
    <rPh sb="0" eb="1">
      <t>ゲン</t>
    </rPh>
    <rPh sb="1" eb="2">
      <t>スミ</t>
    </rPh>
    <phoneticPr fontId="26"/>
  </si>
  <si>
    <t>携帯mail</t>
    <phoneticPr fontId="26"/>
  </si>
  <si>
    <t>ﾒｰﾙｱﾄﾞﾚｽ</t>
    <phoneticPr fontId="26"/>
  </si>
  <si>
    <t>現所属チーム</t>
    <rPh sb="0" eb="1">
      <t>ゲン</t>
    </rPh>
    <phoneticPr fontId="26"/>
  </si>
  <si>
    <t>在学中</t>
    <rPh sb="0" eb="3">
      <t>ザイガクチュウ</t>
    </rPh>
    <phoneticPr fontId="26"/>
  </si>
  <si>
    <t>東京都ラグビーフットボール協会御中</t>
  </si>
  <si>
    <t>勤務先or学校　住所</t>
    <rPh sb="8" eb="10">
      <t>ジュウショ</t>
    </rPh>
    <phoneticPr fontId="26"/>
  </si>
  <si>
    <t>勤務先or学校名</t>
    <phoneticPr fontId="26"/>
  </si>
  <si>
    <t>レフリー部門</t>
    <phoneticPr fontId="26"/>
  </si>
  <si>
    <t>ラグビー歴</t>
    <phoneticPr fontId="26"/>
  </si>
  <si>
    <t>申込日</t>
    <rPh sb="0" eb="2">
      <t>モウシコ</t>
    </rPh>
    <rPh sb="2" eb="3">
      <t>ビ</t>
    </rPh>
    <phoneticPr fontId="26"/>
  </si>
  <si>
    <t>入力例→</t>
    <rPh sb="0" eb="2">
      <t>ニュウリョク</t>
    </rPh>
    <rPh sb="2" eb="3">
      <t>レイ</t>
    </rPh>
    <phoneticPr fontId="26"/>
  </si>
  <si>
    <t>住所(都道県)</t>
    <rPh sb="0" eb="2">
      <t>ジュウショ</t>
    </rPh>
    <rPh sb="3" eb="5">
      <t>トドウ</t>
    </rPh>
    <rPh sb="5" eb="6">
      <t>ケン</t>
    </rPh>
    <phoneticPr fontId="26"/>
  </si>
  <si>
    <t>住所(市区町村)</t>
    <rPh sb="0" eb="2">
      <t>ジュウショ</t>
    </rPh>
    <rPh sb="3" eb="7">
      <t>シクチョウソン</t>
    </rPh>
    <phoneticPr fontId="26"/>
  </si>
  <si>
    <r>
      <t>背景が</t>
    </r>
    <r>
      <rPr>
        <b/>
        <sz val="9"/>
        <rFont val="ＭＳ Ｐゴシック"/>
        <family val="3"/>
        <charset val="128"/>
      </rPr>
      <t>黄色</t>
    </r>
    <r>
      <rPr>
        <sz val="9"/>
        <rFont val="ＭＳ Ｐゴシック"/>
        <family val="3"/>
        <charset val="128"/>
      </rPr>
      <t>のセルに入力してください→</t>
    </r>
    <rPh sb="0" eb="2">
      <t>ハイケイ</t>
    </rPh>
    <rPh sb="3" eb="5">
      <t>キイロ</t>
    </rPh>
    <rPh sb="9" eb="11">
      <t>ニュウリョク</t>
    </rPh>
    <phoneticPr fontId="26"/>
  </si>
  <si>
    <t>↑ない場合は</t>
    <rPh sb="3" eb="5">
      <t>バアイ</t>
    </rPh>
    <phoneticPr fontId="26"/>
  </si>
  <si>
    <t>「なし」と記入</t>
    <rPh sb="5" eb="7">
      <t>キニュウ</t>
    </rPh>
    <phoneticPr fontId="26"/>
  </si>
  <si>
    <t>▼で選択</t>
    <rPh sb="2" eb="4">
      <t>センタク</t>
    </rPh>
    <phoneticPr fontId="26"/>
  </si>
  <si>
    <t>↑記入不可</t>
    <rPh sb="1" eb="3">
      <t>キニュウ</t>
    </rPh>
    <rPh sb="3" eb="5">
      <t>フカ</t>
    </rPh>
    <phoneticPr fontId="26"/>
  </si>
  <si>
    <t>医歯薬</t>
    <rPh sb="0" eb="3">
      <t>イシヤク</t>
    </rPh>
    <phoneticPr fontId="26"/>
  </si>
  <si>
    <t>↑氏と名の間に全角のスペース</t>
    <rPh sb="1" eb="2">
      <t>ウジ</t>
    </rPh>
    <rPh sb="3" eb="4">
      <t>ナ</t>
    </rPh>
    <rPh sb="5" eb="6">
      <t>アイダ</t>
    </rPh>
    <rPh sb="7" eb="9">
      <t>ゼンカク</t>
    </rPh>
    <phoneticPr fontId="26"/>
  </si>
  <si>
    <t>東京都ラグビーフットボール協会公認（Ｃ級）レフリー座学講習会</t>
    <rPh sb="25" eb="27">
      <t>ザガク</t>
    </rPh>
    <phoneticPr fontId="26"/>
  </si>
  <si>
    <t>実施日　：</t>
  </si>
  <si>
    <t>会場　：</t>
  </si>
  <si>
    <t>秩父宮ラグビー場　オープンルーム６</t>
    <phoneticPr fontId="26"/>
  </si>
  <si>
    <t>受付時間　：</t>
  </si>
  <si>
    <t>持ち物　：</t>
  </si>
  <si>
    <t>筆記用具ルールブック（必携）マルチ可能な服装とアップシューズ</t>
    <phoneticPr fontId="26"/>
  </si>
  <si>
    <t>12:30～13:00　</t>
    <phoneticPr fontId="26"/>
  </si>
  <si>
    <t>※　記入漏れは受理できませんのでご確認ください。</t>
    <phoneticPr fontId="26"/>
  </si>
  <si>
    <t>※　本申込書と同報で、ワールドラグビーのオンラインルールテストの合格証を添付して申込んでください。</t>
    <rPh sb="2" eb="3">
      <t>ホン</t>
    </rPh>
    <rPh sb="3" eb="6">
      <t>モウシコミショ</t>
    </rPh>
    <rPh sb="7" eb="9">
      <t>ドウホウ</t>
    </rPh>
    <rPh sb="32" eb="34">
      <t>ゴウカク</t>
    </rPh>
    <rPh sb="34" eb="35">
      <t>ショウ</t>
    </rPh>
    <rPh sb="36" eb="38">
      <t>テンプ</t>
    </rPh>
    <rPh sb="40" eb="42">
      <t>モウシコ</t>
    </rPh>
    <phoneticPr fontId="26"/>
  </si>
  <si>
    <t>講習時間　：</t>
    <rPh sb="0" eb="2">
      <t>コウシュウ</t>
    </rPh>
    <phoneticPr fontId="26"/>
  </si>
  <si>
    <t>※講習開始後は受付できません</t>
    <rPh sb="7" eb="9">
      <t>ウケツケ</t>
    </rPh>
    <phoneticPr fontId="26"/>
  </si>
  <si>
    <t>13:00～16:30</t>
    <phoneticPr fontId="26"/>
  </si>
  <si>
    <r>
      <t>※　３月１０日までに</t>
    </r>
    <r>
      <rPr>
        <b/>
        <u/>
        <sz val="11"/>
        <rFont val="ＭＳ Ｐゴシック"/>
        <family val="3"/>
        <charset val="128"/>
      </rPr>
      <t>メールにて東京都レフリー委員会にご連絡ください</t>
    </r>
    <r>
      <rPr>
        <b/>
        <sz val="11"/>
        <rFont val="ＭＳ Ｐゴシック"/>
        <family val="3"/>
        <charset val="128"/>
      </rPr>
      <t>。　</t>
    </r>
    <r>
      <rPr>
        <b/>
        <sz val="11"/>
        <color indexed="8"/>
        <rFont val="ＭＳ Ｐゴシック"/>
        <family val="3"/>
        <charset val="128"/>
      </rPr>
      <t>tokyo_referee@outlook.com</t>
    </r>
    <rPh sb="22" eb="25">
      <t>イインカイ</t>
    </rPh>
    <phoneticPr fontId="26"/>
  </si>
  <si>
    <t>２０１９年３月２４日(日)</t>
    <rPh sb="4" eb="5">
      <t>ネン</t>
    </rPh>
    <rPh sb="6" eb="7">
      <t>ガツ</t>
    </rPh>
    <rPh sb="9" eb="10">
      <t>ニチ</t>
    </rPh>
    <rPh sb="11" eb="12">
      <t>ヒ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</si>
</sst>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ggge&quot;年&quot;m&quot;月&quot;d&quot;日&quot;"/>
    <numFmt numFmtId="177" formatCode="yyyy/mm/dd;@"/>
    <numFmt numFmtId="178" formatCode="0&quot;歳&quot;"/>
    <numFmt numFmtId="179" formatCode="0&quot;年&quot;"/>
    <numFmt numFmtId="180" formatCode="0&quot;ヶ月&quot;"/>
    <numFmt numFmtId="181" formatCode="0&quot;試合&quot;"/>
    <numFmt numFmtId="182" formatCode="yyyy&quot;年&quot;m&quot;月&quot;d&quot;日&quot;;@"/>
    <numFmt numFmtId="183" formatCode="yyyy/mm/dd"/>
  </numFmts>
  <fonts count="3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8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4" fillId="20" borderId="1" applyNumberFormat="0" applyProtection="0">
      <alignment vertical="center"/>
    </xf>
    <xf numFmtId="0" fontId="5" fillId="21" borderId="2" applyNumberFormat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4" applyNumberFormat="0" applyFill="0" applyProtection="0">
      <alignment vertical="center"/>
    </xf>
    <xf numFmtId="0" fontId="10" fillId="0" borderId="5" applyNumberFormat="0" applyFill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7" borderId="1" applyNumberFormat="0" applyProtection="0">
      <alignment vertical="center"/>
    </xf>
    <xf numFmtId="0" fontId="12" fillId="0" borderId="6" applyNumberFormat="0" applyFill="0" applyProtection="0">
      <alignment vertical="center"/>
    </xf>
    <xf numFmtId="0" fontId="13" fillId="22" borderId="0" applyNumberFormat="0" applyBorder="0" applyProtection="0">
      <alignment vertical="center"/>
    </xf>
    <xf numFmtId="0" fontId="25" fillId="23" borderId="7" applyNumberFormat="0" applyProtection="0">
      <alignment vertical="center"/>
    </xf>
    <xf numFmtId="0" fontId="14" fillId="20" borderId="8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0" borderId="9" applyNumberFormat="0" applyFill="0" applyProtection="0">
      <alignment vertical="center"/>
    </xf>
    <xf numFmtId="0" fontId="17" fillId="0" borderId="0" applyNumberFormat="0" applyFill="0" applyBorder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>
      <alignment vertical="center"/>
    </xf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>
      <alignment vertical="center"/>
    </xf>
    <xf numFmtId="0" fontId="29" fillId="0" borderId="0" xfId="0" applyFont="1">
      <alignment vertical="center"/>
    </xf>
    <xf numFmtId="0" fontId="36" fillId="0" borderId="15" xfId="42" applyBorder="1" applyAlignment="1" applyProtection="1">
      <alignment vertical="center"/>
    </xf>
    <xf numFmtId="179" fontId="29" fillId="0" borderId="15" xfId="0" applyNumberFormat="1" applyFont="1" applyBorder="1">
      <alignment vertical="center"/>
    </xf>
    <xf numFmtId="180" fontId="29" fillId="0" borderId="15" xfId="0" applyNumberFormat="1" applyFont="1" applyBorder="1">
      <alignment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81" fontId="29" fillId="0" borderId="15" xfId="0" applyNumberFormat="1" applyFont="1" applyBorder="1">
      <alignment vertical="center"/>
    </xf>
    <xf numFmtId="0" fontId="0" fillId="0" borderId="16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Fill="1" applyBorder="1" applyAlignment="1">
      <alignment horizontal="right" vertical="center"/>
    </xf>
    <xf numFmtId="179" fontId="0" fillId="0" borderId="13" xfId="0" applyNumberFormat="1" applyFont="1" applyFill="1" applyBorder="1" applyAlignment="1">
      <alignment vertical="center"/>
    </xf>
    <xf numFmtId="180" fontId="0" fillId="0" borderId="18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right" vertical="center"/>
    </xf>
    <xf numFmtId="14" fontId="19" fillId="0" borderId="0" xfId="0" applyNumberFormat="1" applyFont="1">
      <alignment vertical="center"/>
    </xf>
    <xf numFmtId="0" fontId="29" fillId="24" borderId="15" xfId="0" applyFont="1" applyFill="1" applyBorder="1" applyAlignment="1">
      <alignment vertical="center"/>
    </xf>
    <xf numFmtId="0" fontId="29" fillId="24" borderId="15" xfId="0" applyFont="1" applyFill="1" applyBorder="1">
      <alignment vertical="center"/>
    </xf>
    <xf numFmtId="0" fontId="36" fillId="24" borderId="15" xfId="42" applyFill="1" applyBorder="1" applyAlignment="1" applyProtection="1">
      <alignment vertical="center"/>
    </xf>
    <xf numFmtId="179" fontId="29" fillId="24" borderId="15" xfId="0" applyNumberFormat="1" applyFont="1" applyFill="1" applyBorder="1">
      <alignment vertical="center"/>
    </xf>
    <xf numFmtId="180" fontId="29" fillId="24" borderId="15" xfId="0" applyNumberFormat="1" applyFont="1" applyFill="1" applyBorder="1">
      <alignment vertical="center"/>
    </xf>
    <xf numFmtId="181" fontId="29" fillId="24" borderId="15" xfId="0" applyNumberFormat="1" applyFont="1" applyFill="1" applyBorder="1">
      <alignment vertical="center"/>
    </xf>
    <xf numFmtId="0" fontId="29" fillId="0" borderId="0" xfId="0" applyFont="1" applyAlignment="1">
      <alignment horizontal="right" vertical="center"/>
    </xf>
    <xf numFmtId="183" fontId="29" fillId="0" borderId="15" xfId="0" applyNumberFormat="1" applyFont="1" applyBorder="1" applyAlignment="1">
      <alignment vertical="center" wrapText="1"/>
    </xf>
    <xf numFmtId="183" fontId="29" fillId="24" borderId="15" xfId="0" applyNumberFormat="1" applyFont="1" applyFill="1" applyBorder="1" applyAlignment="1">
      <alignment vertical="center" wrapText="1"/>
    </xf>
    <xf numFmtId="0" fontId="29" fillId="0" borderId="15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31" fillId="0" borderId="0" xfId="0" applyNumberFormat="1" applyFont="1" applyAlignment="1">
      <alignment horizontal="left" vertical="center"/>
    </xf>
    <xf numFmtId="31" fontId="33" fillId="0" borderId="0" xfId="0" applyNumberFormat="1" applyFont="1">
      <alignment vertical="center"/>
    </xf>
    <xf numFmtId="0" fontId="34" fillId="0" borderId="0" xfId="0" applyFont="1">
      <alignment vertical="center"/>
    </xf>
    <xf numFmtId="32" fontId="31" fillId="0" borderId="0" xfId="0" applyNumberFormat="1" applyFont="1" applyAlignment="1">
      <alignment horizontal="left" vertical="center"/>
    </xf>
    <xf numFmtId="179" fontId="0" fillId="0" borderId="13" xfId="0" applyNumberFormat="1" applyFill="1" applyBorder="1" applyAlignment="1">
      <alignment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178" fontId="0" fillId="0" borderId="13" xfId="0" applyNumberFormat="1" applyFont="1" applyBorder="1" applyAlignment="1">
      <alignment horizontal="center" vertical="center" shrinkToFit="1"/>
    </xf>
    <xf numFmtId="178" fontId="0" fillId="0" borderId="18" xfId="0" applyNumberFormat="1" applyFont="1" applyBorder="1" applyAlignment="1">
      <alignment horizontal="center" vertical="center" shrinkToFit="1"/>
    </xf>
    <xf numFmtId="178" fontId="0" fillId="0" borderId="19" xfId="0" applyNumberFormat="1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Border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82" fontId="18" fillId="0" borderId="0" xfId="0" applyNumberFormat="1" applyFont="1" applyBorder="1" applyAlignment="1">
      <alignment horizontal="righ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77" fontId="0" fillId="0" borderId="28" xfId="0" applyNumberFormat="1" applyFont="1" applyBorder="1" applyAlignment="1">
      <alignment horizontal="center" vertical="center" shrinkToFit="1"/>
    </xf>
    <xf numFmtId="177" fontId="0" fillId="0" borderId="29" xfId="0" applyNumberFormat="1" applyFont="1" applyBorder="1" applyAlignment="1">
      <alignment horizontal="center" vertical="center" shrinkToFit="1"/>
    </xf>
    <xf numFmtId="177" fontId="0" fillId="0" borderId="30" xfId="0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18" fillId="0" borderId="0" xfId="0" applyFont="1" applyBorder="1">
      <alignment vertic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ハイパーリンク" xfId="42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_tokyo@rugby.or.jp" TargetMode="External"/><Relationship Id="rId1" Type="http://schemas.openxmlformats.org/officeDocument/2006/relationships/hyperlink" Target="mailto:rugby_tokyo@codomo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2"/>
  <sheetViews>
    <sheetView tabSelected="1" workbookViewId="0">
      <selection activeCell="A33" sqref="A33"/>
    </sheetView>
  </sheetViews>
  <sheetFormatPr defaultColWidth="9" defaultRowHeight="11.25"/>
  <cols>
    <col min="1" max="1" width="28.25" style="20" bestFit="1" customWidth="1"/>
    <col min="2" max="2" width="9" style="20"/>
    <col min="3" max="3" width="11.75" style="20" bestFit="1" customWidth="1"/>
    <col min="4" max="4" width="11.5" style="20" customWidth="1"/>
    <col min="5" max="6" width="9" style="20"/>
    <col min="7" max="7" width="9.875" style="20" customWidth="1"/>
    <col min="8" max="8" width="18.875" style="20" bestFit="1" customWidth="1"/>
    <col min="9" max="10" width="10.5" style="20" bestFit="1" customWidth="1"/>
    <col min="11" max="11" width="21.5" style="20" bestFit="1" customWidth="1"/>
    <col min="12" max="12" width="11.375" style="20" bestFit="1" customWidth="1"/>
    <col min="13" max="13" width="24" style="20" bestFit="1" customWidth="1"/>
    <col min="14" max="14" width="17.375" style="20" bestFit="1" customWidth="1"/>
    <col min="15" max="15" width="18.875" style="20" bestFit="1" customWidth="1"/>
    <col min="16" max="16" width="12.375" style="20" bestFit="1" customWidth="1"/>
    <col min="17" max="17" width="6" style="20" bestFit="1" customWidth="1"/>
    <col min="18" max="18" width="10.625" style="20" bestFit="1" customWidth="1"/>
    <col min="19" max="20" width="9" style="20"/>
    <col min="21" max="21" width="10.75" style="20" customWidth="1"/>
    <col min="22" max="22" width="9" style="20"/>
    <col min="23" max="23" width="9.875" style="20" customWidth="1"/>
    <col min="24" max="24" width="11.375" style="20" bestFit="1" customWidth="1"/>
    <col min="25" max="16384" width="9" style="20"/>
  </cols>
  <sheetData>
    <row r="2" spans="1:25" s="25" customFormat="1" ht="35.25" customHeight="1">
      <c r="B2" s="18" t="s">
        <v>2</v>
      </c>
      <c r="C2" s="24" t="s">
        <v>1</v>
      </c>
      <c r="D2" s="18" t="s">
        <v>14</v>
      </c>
      <c r="E2" s="18" t="s">
        <v>15</v>
      </c>
      <c r="F2" s="18" t="s">
        <v>19</v>
      </c>
      <c r="G2" s="18" t="s">
        <v>69</v>
      </c>
      <c r="H2" s="18" t="s">
        <v>70</v>
      </c>
      <c r="I2" s="24" t="s">
        <v>17</v>
      </c>
      <c r="J2" s="24" t="s">
        <v>16</v>
      </c>
      <c r="K2" s="24" t="s">
        <v>6</v>
      </c>
      <c r="L2" s="24" t="s">
        <v>18</v>
      </c>
      <c r="M2" s="24" t="s">
        <v>21</v>
      </c>
      <c r="N2" s="24" t="s">
        <v>7</v>
      </c>
      <c r="O2" s="24" t="s">
        <v>22</v>
      </c>
      <c r="P2" s="58" t="s">
        <v>23</v>
      </c>
      <c r="Q2" s="59"/>
      <c r="R2" s="24" t="s">
        <v>9</v>
      </c>
      <c r="S2" s="24" t="s">
        <v>41</v>
      </c>
      <c r="T2" s="24" t="s">
        <v>42</v>
      </c>
      <c r="U2" s="24" t="s">
        <v>47</v>
      </c>
      <c r="V2" s="24" t="s">
        <v>43</v>
      </c>
      <c r="W2" s="24" t="s">
        <v>48</v>
      </c>
      <c r="X2" s="24" t="s">
        <v>60</v>
      </c>
      <c r="Y2" s="18" t="s">
        <v>67</v>
      </c>
    </row>
    <row r="3" spans="1:25" ht="13.5" customHeight="1">
      <c r="A3" s="44" t="s">
        <v>68</v>
      </c>
      <c r="B3" s="17" t="s">
        <v>39</v>
      </c>
      <c r="C3" s="19" t="s">
        <v>40</v>
      </c>
      <c r="D3" s="45">
        <v>32874</v>
      </c>
      <c r="E3" s="19">
        <f>DATEDIF(D3,"2016/3/29","Y")</f>
        <v>26</v>
      </c>
      <c r="F3" s="19" t="s">
        <v>38</v>
      </c>
      <c r="G3" s="19" t="s">
        <v>20</v>
      </c>
      <c r="H3" s="19" t="s">
        <v>37</v>
      </c>
      <c r="I3" s="19" t="s">
        <v>35</v>
      </c>
      <c r="J3" s="19" t="s">
        <v>36</v>
      </c>
      <c r="K3" s="21" t="s">
        <v>33</v>
      </c>
      <c r="L3" s="19" t="s">
        <v>34</v>
      </c>
      <c r="M3" s="21" t="s">
        <v>46</v>
      </c>
      <c r="N3" s="19" t="s">
        <v>31</v>
      </c>
      <c r="O3" s="19" t="s">
        <v>32</v>
      </c>
      <c r="P3" s="19" t="s">
        <v>44</v>
      </c>
      <c r="Q3" s="19" t="s">
        <v>61</v>
      </c>
      <c r="R3" s="19" t="s">
        <v>26</v>
      </c>
      <c r="S3" s="22">
        <v>0</v>
      </c>
      <c r="T3" s="23">
        <v>6</v>
      </c>
      <c r="U3" s="26">
        <v>7</v>
      </c>
      <c r="V3" s="22">
        <v>8</v>
      </c>
      <c r="W3" s="19" t="s">
        <v>52</v>
      </c>
      <c r="X3" s="19" t="s">
        <v>45</v>
      </c>
      <c r="Y3" s="45">
        <v>42445</v>
      </c>
    </row>
    <row r="4" spans="1:25" ht="13.5" customHeight="1">
      <c r="A4" s="44" t="s">
        <v>71</v>
      </c>
      <c r="B4" s="38"/>
      <c r="C4" s="39"/>
      <c r="D4" s="46"/>
      <c r="E4" s="47" t="str">
        <f>IF(D4="","",DATEDIF(D4,"2017/6/17","Y"))</f>
        <v/>
      </c>
      <c r="F4" s="39"/>
      <c r="G4" s="39"/>
      <c r="H4" s="39"/>
      <c r="I4" s="39"/>
      <c r="J4" s="39"/>
      <c r="K4" s="40"/>
      <c r="L4" s="39"/>
      <c r="M4" s="40"/>
      <c r="N4" s="39"/>
      <c r="O4" s="39"/>
      <c r="P4" s="39"/>
      <c r="Q4" s="39"/>
      <c r="R4" s="39"/>
      <c r="S4" s="41"/>
      <c r="T4" s="42"/>
      <c r="U4" s="43"/>
      <c r="V4" s="41"/>
      <c r="W4" s="39"/>
      <c r="X4" s="39"/>
      <c r="Y4" s="46"/>
    </row>
    <row r="5" spans="1:25" ht="27.95" customHeight="1">
      <c r="B5" s="60" t="s">
        <v>77</v>
      </c>
      <c r="C5" s="60"/>
      <c r="E5" s="20" t="s">
        <v>75</v>
      </c>
      <c r="I5" s="20" t="s">
        <v>72</v>
      </c>
      <c r="J5" s="20" t="s">
        <v>72</v>
      </c>
      <c r="L5" s="20" t="s">
        <v>72</v>
      </c>
      <c r="M5" s="20" t="s">
        <v>72</v>
      </c>
      <c r="Q5" s="20" t="s">
        <v>74</v>
      </c>
      <c r="R5" s="20" t="s">
        <v>74</v>
      </c>
      <c r="W5" s="20" t="s">
        <v>74</v>
      </c>
    </row>
    <row r="6" spans="1:25">
      <c r="I6" s="20" t="s">
        <v>73</v>
      </c>
      <c r="J6" s="20" t="s">
        <v>73</v>
      </c>
      <c r="L6" s="20" t="s">
        <v>73</v>
      </c>
      <c r="M6" s="20" t="s">
        <v>73</v>
      </c>
    </row>
    <row r="7" spans="1:25" hidden="1">
      <c r="Q7" s="20" t="s">
        <v>24</v>
      </c>
      <c r="R7" s="20" t="s">
        <v>25</v>
      </c>
      <c r="W7" s="20" t="s">
        <v>49</v>
      </c>
    </row>
    <row r="8" spans="1:25" hidden="1">
      <c r="Q8" s="20" t="s">
        <v>61</v>
      </c>
      <c r="R8" s="20" t="s">
        <v>27</v>
      </c>
      <c r="W8" s="20" t="s">
        <v>50</v>
      </c>
    </row>
    <row r="9" spans="1:25" hidden="1">
      <c r="R9" s="20" t="s">
        <v>28</v>
      </c>
      <c r="W9" s="20" t="s">
        <v>51</v>
      </c>
    </row>
    <row r="10" spans="1:25" hidden="1">
      <c r="R10" s="20" t="s">
        <v>29</v>
      </c>
      <c r="W10" s="20" t="s">
        <v>53</v>
      </c>
    </row>
    <row r="11" spans="1:25" hidden="1">
      <c r="R11" s="20" t="s">
        <v>76</v>
      </c>
      <c r="W11" s="20" t="s">
        <v>54</v>
      </c>
    </row>
    <row r="12" spans="1:25" hidden="1">
      <c r="R12" s="20" t="s">
        <v>30</v>
      </c>
      <c r="W12" s="20" t="s">
        <v>55</v>
      </c>
    </row>
  </sheetData>
  <mergeCells count="2">
    <mergeCell ref="P2:Q2"/>
    <mergeCell ref="B5:C5"/>
  </mergeCells>
  <phoneticPr fontId="26"/>
  <dataValidations count="3">
    <dataValidation type="list" allowBlank="1" showInputMessage="1" showErrorMessage="1" sqref="R3:R4">
      <formula1>$R$7:$R$12</formula1>
    </dataValidation>
    <dataValidation type="list" allowBlank="1" showInputMessage="1" showErrorMessage="1" sqref="W3:W4">
      <formula1>$W$7:$W$13</formula1>
    </dataValidation>
    <dataValidation type="list" allowBlank="1" showInputMessage="1" showErrorMessage="1" sqref="Q3:Q4">
      <formula1>$Q$7:$Q$9</formula1>
    </dataValidation>
  </dataValidations>
  <hyperlinks>
    <hyperlink ref="M3" r:id="rId1"/>
    <hyperlink ref="K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3" zoomScaleNormal="100" workbookViewId="0">
      <selection activeCell="L16" sqref="L16"/>
    </sheetView>
  </sheetViews>
  <sheetFormatPr defaultColWidth="8.625" defaultRowHeight="13.5"/>
  <cols>
    <col min="1" max="1" width="9.875" customWidth="1"/>
    <col min="2" max="2" width="10.375" customWidth="1"/>
    <col min="3" max="3" width="9.5" bestFit="1" customWidth="1"/>
    <col min="4" max="5" width="15.625" customWidth="1"/>
    <col min="6" max="6" width="6.125" customWidth="1"/>
    <col min="8" max="8" width="11.875" customWidth="1"/>
    <col min="9" max="9" width="8.625" customWidth="1"/>
  </cols>
  <sheetData>
    <row r="1" spans="1:9" ht="14.25">
      <c r="F1" s="82">
        <f>入力!Y4</f>
        <v>0</v>
      </c>
      <c r="G1" s="82"/>
      <c r="H1" s="82"/>
    </row>
    <row r="2" spans="1:9" ht="18" customHeight="1">
      <c r="A2" s="6" t="s">
        <v>62</v>
      </c>
      <c r="B2" s="1"/>
      <c r="C2" s="1"/>
      <c r="D2" s="2"/>
      <c r="E2" s="3"/>
      <c r="F2" s="37"/>
      <c r="H2" s="34"/>
    </row>
    <row r="3" spans="1:9" ht="18" customHeight="1">
      <c r="A3" s="4"/>
      <c r="B3" s="5"/>
      <c r="C3" s="5"/>
      <c r="D3" s="3"/>
      <c r="E3" s="3"/>
      <c r="F3" s="3"/>
    </row>
    <row r="4" spans="1:9" ht="18" customHeight="1">
      <c r="A4" s="5"/>
      <c r="B4" s="5"/>
      <c r="C4" s="5"/>
      <c r="D4" s="3"/>
      <c r="E4" s="3"/>
      <c r="F4" s="3"/>
    </row>
    <row r="5" spans="1:9" ht="23.1" customHeight="1">
      <c r="A5" s="80" t="s">
        <v>78</v>
      </c>
      <c r="B5" s="80"/>
      <c r="C5" s="80"/>
      <c r="D5" s="80"/>
      <c r="E5" s="80"/>
      <c r="F5" s="80"/>
      <c r="G5" s="80"/>
      <c r="H5" s="80"/>
    </row>
    <row r="6" spans="1:9" ht="23.1" customHeight="1">
      <c r="A6" s="5"/>
      <c r="B6" s="5"/>
      <c r="C6" s="4"/>
      <c r="E6" s="4"/>
      <c r="F6" s="3"/>
    </row>
    <row r="7" spans="1:9" ht="30" customHeight="1">
      <c r="A7" s="81" t="s">
        <v>0</v>
      </c>
      <c r="B7" s="81"/>
      <c r="C7" s="81"/>
      <c r="D7" s="81"/>
      <c r="E7" s="81"/>
      <c r="F7" s="81"/>
      <c r="G7" s="81"/>
      <c r="H7" s="81"/>
    </row>
    <row r="8" spans="1:9" ht="23.1" customHeight="1">
      <c r="A8" s="101"/>
      <c r="B8" s="101"/>
      <c r="C8" s="101"/>
      <c r="D8" s="101"/>
      <c r="E8" s="101"/>
      <c r="F8" s="101"/>
      <c r="G8" s="101"/>
      <c r="H8" s="101"/>
      <c r="I8" s="2"/>
    </row>
    <row r="9" spans="1:9" ht="23.1" customHeight="1">
      <c r="A9" s="49"/>
      <c r="B9" s="64" t="s">
        <v>79</v>
      </c>
      <c r="C9" s="64"/>
      <c r="D9" s="51" t="s">
        <v>92</v>
      </c>
      <c r="E9" s="52"/>
      <c r="F9" s="53"/>
      <c r="I9" s="2"/>
    </row>
    <row r="10" spans="1:9" ht="23.1" customHeight="1">
      <c r="A10" s="49"/>
      <c r="B10" s="64" t="s">
        <v>80</v>
      </c>
      <c r="C10" s="64"/>
      <c r="D10" s="7" t="s">
        <v>81</v>
      </c>
      <c r="F10" s="53"/>
      <c r="I10" s="2"/>
    </row>
    <row r="11" spans="1:9" ht="23.1" customHeight="1">
      <c r="A11" s="49"/>
      <c r="B11" s="64" t="s">
        <v>82</v>
      </c>
      <c r="C11" s="64"/>
      <c r="D11" s="54" t="s">
        <v>85</v>
      </c>
      <c r="E11" s="7" t="s">
        <v>89</v>
      </c>
      <c r="F11" s="7"/>
      <c r="I11" s="2"/>
    </row>
    <row r="12" spans="1:9" ht="23.1" customHeight="1">
      <c r="A12" s="49"/>
      <c r="B12" s="64" t="s">
        <v>88</v>
      </c>
      <c r="C12" s="64"/>
      <c r="D12" s="54" t="s">
        <v>90</v>
      </c>
      <c r="E12" s="7"/>
      <c r="F12" s="7"/>
      <c r="I12" s="2"/>
    </row>
    <row r="13" spans="1:9" ht="23.1" customHeight="1">
      <c r="A13" s="50"/>
      <c r="B13" s="64" t="s">
        <v>83</v>
      </c>
      <c r="C13" s="64"/>
      <c r="D13" s="99" t="s">
        <v>84</v>
      </c>
      <c r="E13" s="99"/>
      <c r="F13" s="99"/>
      <c r="G13" s="99"/>
      <c r="H13" s="99"/>
      <c r="I13" s="2"/>
    </row>
    <row r="15" spans="1:9" ht="36" customHeight="1">
      <c r="A15" s="15" t="s">
        <v>2</v>
      </c>
      <c r="B15" s="93">
        <f>入力!B4</f>
        <v>0</v>
      </c>
      <c r="C15" s="94"/>
      <c r="D15" s="95"/>
      <c r="E15" s="16" t="s">
        <v>11</v>
      </c>
      <c r="F15" s="96">
        <f>入力!D4</f>
        <v>0</v>
      </c>
      <c r="G15" s="97"/>
      <c r="H15" s="98"/>
    </row>
    <row r="16" spans="1:9" ht="35.1" customHeight="1">
      <c r="A16" s="12" t="s">
        <v>1</v>
      </c>
      <c r="B16" s="100">
        <f>入力!C4</f>
        <v>0</v>
      </c>
      <c r="C16" s="100"/>
      <c r="D16" s="100"/>
      <c r="E16" s="13" t="s">
        <v>12</v>
      </c>
      <c r="F16" s="61">
        <f>DATEDIF(F15,"2015/4/1","Y")</f>
        <v>115</v>
      </c>
      <c r="G16" s="62"/>
      <c r="H16" s="63"/>
    </row>
    <row r="17" spans="1:9" ht="35.1" customHeight="1">
      <c r="A17" s="12" t="s">
        <v>57</v>
      </c>
      <c r="B17" s="30" t="s">
        <v>56</v>
      </c>
      <c r="C17" s="27">
        <f>入力!F4</f>
        <v>0</v>
      </c>
      <c r="D17" s="36">
        <f>入力!G4</f>
        <v>0</v>
      </c>
      <c r="E17" s="83">
        <f>入力!H4</f>
        <v>0</v>
      </c>
      <c r="F17" s="83"/>
      <c r="G17" s="83"/>
      <c r="H17" s="84"/>
    </row>
    <row r="18" spans="1:9" ht="35.1" customHeight="1">
      <c r="A18" s="68" t="s">
        <v>3</v>
      </c>
      <c r="B18" s="14" t="s">
        <v>4</v>
      </c>
      <c r="C18" s="67">
        <f>入力!I4</f>
        <v>0</v>
      </c>
      <c r="D18" s="70"/>
      <c r="E18" s="10" t="s">
        <v>13</v>
      </c>
      <c r="F18" s="71">
        <f>入力!J4</f>
        <v>0</v>
      </c>
      <c r="G18" s="72"/>
      <c r="H18" s="72"/>
      <c r="I18" s="9"/>
    </row>
    <row r="19" spans="1:9" ht="35.1" customHeight="1">
      <c r="A19" s="69"/>
      <c r="B19" s="14" t="s">
        <v>5</v>
      </c>
      <c r="C19" s="73">
        <f>入力!L4</f>
        <v>0</v>
      </c>
      <c r="D19" s="74"/>
      <c r="E19" s="29"/>
      <c r="F19" s="90"/>
      <c r="G19" s="91"/>
      <c r="H19" s="92"/>
    </row>
    <row r="20" spans="1:9" ht="35.1" customHeight="1">
      <c r="A20" s="14" t="s">
        <v>59</v>
      </c>
      <c r="B20" s="8" t="s">
        <v>6</v>
      </c>
      <c r="C20" s="88">
        <f>入力!K4</f>
        <v>0</v>
      </c>
      <c r="D20" s="89"/>
      <c r="E20" s="14" t="s">
        <v>58</v>
      </c>
      <c r="F20" s="85">
        <f>入力!M4</f>
        <v>0</v>
      </c>
      <c r="G20" s="86"/>
      <c r="H20" s="87"/>
    </row>
    <row r="21" spans="1:9" ht="35.1" customHeight="1">
      <c r="A21" s="75" t="s">
        <v>64</v>
      </c>
      <c r="B21" s="75"/>
      <c r="C21" s="70">
        <f>入力!N4</f>
        <v>0</v>
      </c>
      <c r="D21" s="70"/>
      <c r="E21" s="10" t="s">
        <v>8</v>
      </c>
      <c r="F21" s="65">
        <f>入力!P4</f>
        <v>0</v>
      </c>
      <c r="G21" s="66"/>
      <c r="H21" s="67"/>
    </row>
    <row r="22" spans="1:9" ht="35.1" customHeight="1">
      <c r="A22" s="75" t="s">
        <v>63</v>
      </c>
      <c r="B22" s="75"/>
      <c r="C22" s="65">
        <f>入力!O4</f>
        <v>0</v>
      </c>
      <c r="D22" s="66"/>
      <c r="E22" s="66"/>
      <c r="F22" s="66"/>
      <c r="G22" s="66"/>
      <c r="H22" s="67"/>
    </row>
    <row r="23" spans="1:9" ht="35.1" customHeight="1">
      <c r="A23" s="78" t="s">
        <v>65</v>
      </c>
      <c r="B23" s="78"/>
      <c r="C23" s="79">
        <f>入力!R4</f>
        <v>0</v>
      </c>
      <c r="D23" s="79"/>
      <c r="E23" s="11" t="s">
        <v>10</v>
      </c>
      <c r="F23" s="31">
        <f>入力!S4</f>
        <v>0</v>
      </c>
      <c r="G23" s="32">
        <f>入力!T4</f>
        <v>0</v>
      </c>
      <c r="H23" s="33">
        <f>入力!U4</f>
        <v>0</v>
      </c>
    </row>
    <row r="24" spans="1:9" ht="35.1" customHeight="1">
      <c r="A24" s="76" t="s">
        <v>66</v>
      </c>
      <c r="B24" s="77"/>
      <c r="C24" s="55">
        <f>入力!V4</f>
        <v>0</v>
      </c>
      <c r="D24" s="48">
        <f>入力!W4</f>
        <v>0</v>
      </c>
      <c r="E24" s="8" t="s">
        <v>60</v>
      </c>
      <c r="F24" s="70">
        <f>入力!X4</f>
        <v>0</v>
      </c>
      <c r="G24" s="70"/>
      <c r="H24" s="70"/>
    </row>
    <row r="25" spans="1:9" ht="13.5" customHeight="1">
      <c r="A25" s="28"/>
      <c r="B25" s="28"/>
      <c r="C25" s="35"/>
      <c r="D25" s="35"/>
      <c r="E25" s="2"/>
      <c r="F25" s="2"/>
      <c r="G25" s="2"/>
      <c r="H25" s="2"/>
    </row>
    <row r="26" spans="1:9" ht="27" customHeight="1">
      <c r="A26" s="56" t="s">
        <v>86</v>
      </c>
      <c r="C26" s="2"/>
      <c r="D26" s="2"/>
      <c r="E26" s="2"/>
      <c r="F26" s="2"/>
      <c r="G26" s="2"/>
      <c r="H26" s="2"/>
    </row>
    <row r="27" spans="1:9" ht="27" customHeight="1">
      <c r="A27" s="57" t="s">
        <v>91</v>
      </c>
      <c r="C27" s="2"/>
      <c r="D27" s="2"/>
      <c r="E27" s="2"/>
      <c r="F27" s="2"/>
      <c r="G27" s="2"/>
      <c r="H27" s="2"/>
    </row>
    <row r="28" spans="1:9" ht="27" customHeight="1">
      <c r="A28" s="56" t="s">
        <v>87</v>
      </c>
      <c r="C28" s="2"/>
      <c r="D28" s="2"/>
      <c r="E28" s="2"/>
      <c r="F28" s="2"/>
      <c r="G28" s="2"/>
      <c r="H28" s="2"/>
    </row>
    <row r="29" spans="1:9" ht="27" customHeight="1">
      <c r="B29" s="7"/>
    </row>
  </sheetData>
  <sheetProtection selectLockedCells="1" selectUnlockedCells="1"/>
  <mergeCells count="31">
    <mergeCell ref="A5:H5"/>
    <mergeCell ref="A7:H7"/>
    <mergeCell ref="F1:H1"/>
    <mergeCell ref="E17:H17"/>
    <mergeCell ref="F20:H20"/>
    <mergeCell ref="C20:D20"/>
    <mergeCell ref="F19:H19"/>
    <mergeCell ref="B15:D15"/>
    <mergeCell ref="F15:H15"/>
    <mergeCell ref="B12:C12"/>
    <mergeCell ref="B10:C10"/>
    <mergeCell ref="B11:C11"/>
    <mergeCell ref="D13:H13"/>
    <mergeCell ref="B16:D16"/>
    <mergeCell ref="B9:C9"/>
    <mergeCell ref="A8:H8"/>
    <mergeCell ref="A22:B22"/>
    <mergeCell ref="F24:H24"/>
    <mergeCell ref="A24:B24"/>
    <mergeCell ref="A23:B23"/>
    <mergeCell ref="C23:D23"/>
    <mergeCell ref="C22:H22"/>
    <mergeCell ref="F16:H16"/>
    <mergeCell ref="B13:C13"/>
    <mergeCell ref="F21:H21"/>
    <mergeCell ref="A18:A19"/>
    <mergeCell ref="C18:D18"/>
    <mergeCell ref="F18:H18"/>
    <mergeCell ref="C19:D19"/>
    <mergeCell ref="A21:B21"/>
    <mergeCell ref="C21:D21"/>
  </mergeCells>
  <phoneticPr fontId="26"/>
  <pageMargins left="0.35416666666666669" right="0.3541666666666666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defaultRowHeight="13.5"/>
  <sheetData/>
  <phoneticPr fontId="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</vt:lpstr>
      <vt:lpstr>申込書</vt:lpstr>
      <vt:lpstr>←どちらも記入願います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tsuchiya</dc:creator>
  <cp:lastModifiedBy>HAYAFUJI YOSHIYUKI(JALEC CSH/F)</cp:lastModifiedBy>
  <cp:lastPrinted>2017-05-11T03:43:03Z</cp:lastPrinted>
  <dcterms:created xsi:type="dcterms:W3CDTF">2015-05-06T13:24:26Z</dcterms:created>
  <dcterms:modified xsi:type="dcterms:W3CDTF">2019-02-06T11:50:45Z</dcterms:modified>
</cp:coreProperties>
</file>